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570" windowWidth="11340" windowHeight="8835" activeTab="0"/>
  </bookViews>
  <sheets>
    <sheet name="Сводная таблица" sheetId="1" r:id="rId1"/>
    <sheet name="1. Фонд" sheetId="2" r:id="rId2"/>
    <sheet name="2. Читатели" sheetId="3" r:id="rId3"/>
    <sheet name="6. Справки" sheetId="4" r:id="rId4"/>
    <sheet name="9. Относительные показатели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<sst xmlns="http://schemas.openxmlformats.org/spreadsheetml/2006/main" count="142" uniqueCount="59">
  <si>
    <t>№</t>
  </si>
  <si>
    <t>Учебная</t>
  </si>
  <si>
    <t>Худож.</t>
  </si>
  <si>
    <t>Всего</t>
  </si>
  <si>
    <t>Всего поступ.</t>
  </si>
  <si>
    <t>Выбыло</t>
  </si>
  <si>
    <t>1. Фонд</t>
  </si>
  <si>
    <t>2.Читатели</t>
  </si>
  <si>
    <t>По един. билету</t>
  </si>
  <si>
    <t>Обслужено структ. под-разд.</t>
  </si>
  <si>
    <t>3. Кол-во посеще-ний</t>
  </si>
  <si>
    <t>4. Книговыдача</t>
  </si>
  <si>
    <t>Учеб.</t>
  </si>
  <si>
    <t>5. МБА</t>
  </si>
  <si>
    <t>Получено</t>
  </si>
  <si>
    <t xml:space="preserve">Тематич. </t>
  </si>
  <si>
    <t>Всего часов</t>
  </si>
  <si>
    <t>Высшее</t>
  </si>
  <si>
    <t>Среднее</t>
  </si>
  <si>
    <t>Библиот.</t>
  </si>
  <si>
    <t>Ср. спец.</t>
  </si>
  <si>
    <t>Ср. библиот.</t>
  </si>
  <si>
    <t>Обращаемость</t>
  </si>
  <si>
    <t>Книгообеспеченность</t>
  </si>
  <si>
    <t>Читаемость</t>
  </si>
  <si>
    <t>Посещаемость</t>
  </si>
  <si>
    <t>Кол-во мест в чит. залах</t>
  </si>
  <si>
    <t>Обслуж. стр. подразд.</t>
  </si>
  <si>
    <t>3. Кол-во посещений</t>
  </si>
  <si>
    <t>7. ББЗ</t>
  </si>
  <si>
    <t>8. Библиотечные работники</t>
  </si>
  <si>
    <t>9. Относительные показатели</t>
  </si>
  <si>
    <t>Проведено занятий</t>
  </si>
  <si>
    <t xml:space="preserve">Б-ки ссузов Тверского метод.объединения </t>
  </si>
  <si>
    <t>6.Справки</t>
  </si>
  <si>
    <t>Письмен-ные</t>
  </si>
  <si>
    <t>Б-ки ссузов Брянского метод.объединения</t>
  </si>
  <si>
    <t>Б-ки ссузов Ивановского метод.объединения</t>
  </si>
  <si>
    <t>Б-ки ссузов Рязанского метод.объединения</t>
  </si>
  <si>
    <t>Б-ки ссузов Смоленского метод.объединения</t>
  </si>
  <si>
    <t>Б-ки ссузов Тульского метод.объединения</t>
  </si>
  <si>
    <t>Наименование методического объединения</t>
  </si>
  <si>
    <t>Б-ки ссузов Ярославского метод.объединения</t>
  </si>
  <si>
    <t>Б-ки ссузов Костромского метод.объединения</t>
  </si>
  <si>
    <t xml:space="preserve"> </t>
  </si>
  <si>
    <t>Таблица статистических показателей деятельности библиотек ccузов Центра России за 2011 год</t>
  </si>
  <si>
    <t>кол-во б-к</t>
  </si>
  <si>
    <t>в т.ч. учащ.</t>
  </si>
  <si>
    <t>по един. билету</t>
  </si>
  <si>
    <t>Брянск</t>
  </si>
  <si>
    <t>Иваново</t>
  </si>
  <si>
    <t>Кострома</t>
  </si>
  <si>
    <t>Рязань</t>
  </si>
  <si>
    <t>Смоленск</t>
  </si>
  <si>
    <t>Тверь</t>
  </si>
  <si>
    <t>Тула</t>
  </si>
  <si>
    <t>Ярославль</t>
  </si>
  <si>
    <r>
      <t xml:space="preserve">   </t>
    </r>
    <r>
      <rPr>
        <b/>
        <sz val="11"/>
        <rFont val="Arial"/>
        <family val="2"/>
      </rPr>
      <t>2015 г</t>
    </r>
    <r>
      <rPr>
        <sz val="10"/>
        <rFont val="Arial"/>
        <family val="2"/>
      </rPr>
      <t>.</t>
    </r>
  </si>
  <si>
    <t>в том числе: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</si>
</sst>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1"/>
      <color indexed="4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 Black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0" fillId="0" borderId="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 vertical="top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86" fontId="2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3" fontId="2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I15"/>
  <sheetViews>
    <sheetView showGridLines="0" tabSelected="1" zoomScalePageLayoutView="0" workbookViewId="0" topLeftCell="A1">
      <pane xSplit="3" ySplit="5" topLeftCell="O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I14" sqref="AI14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3.421875" style="2" customWidth="1"/>
    <col min="4" max="4" width="6.421875" style="20" customWidth="1"/>
    <col min="5" max="5" width="12.00390625" style="3" customWidth="1"/>
    <col min="6" max="6" width="12.8515625" style="1" customWidth="1"/>
    <col min="7" max="7" width="11.7109375" style="1" customWidth="1"/>
    <col min="8" max="8" width="10.140625" style="1" customWidth="1"/>
    <col min="9" max="9" width="9.8515625" style="1" customWidth="1"/>
    <col min="10" max="10" width="9.140625" style="1" customWidth="1"/>
    <col min="11" max="11" width="10.5742187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8.8515625" style="1" customWidth="1"/>
    <col min="16" max="16" width="13.421875" style="1" customWidth="1"/>
    <col min="17" max="17" width="12.00390625" style="1" customWidth="1"/>
    <col min="18" max="18" width="12.140625" style="1" customWidth="1"/>
    <col min="19" max="19" width="10.57421875" style="1" customWidth="1"/>
    <col min="20" max="20" width="7.00390625" style="1" customWidth="1"/>
    <col min="21" max="21" width="8.57421875" style="1" customWidth="1"/>
    <col min="22" max="22" width="9.00390625" style="1" customWidth="1"/>
    <col min="23" max="23" width="7.57421875" style="1" customWidth="1"/>
    <col min="24" max="24" width="6.57421875" style="1" customWidth="1"/>
    <col min="25" max="25" width="6.7109375" style="1" customWidth="1"/>
    <col min="26" max="26" width="7.00390625" style="1" customWidth="1"/>
    <col min="27" max="27" width="6.421875" style="1" customWidth="1"/>
    <col min="28" max="28" width="5.57421875" style="1" customWidth="1"/>
    <col min="29" max="29" width="5.421875" style="1" customWidth="1"/>
    <col min="30" max="30" width="6.00390625" style="1" customWidth="1"/>
    <col min="31" max="31" width="5.57421875" style="1" customWidth="1"/>
    <col min="32" max="32" width="7.57421875" style="13" customWidth="1"/>
    <col min="33" max="33" width="9.00390625" style="13" customWidth="1"/>
    <col min="34" max="34" width="8.00390625" style="13" customWidth="1"/>
    <col min="35" max="35" width="8.7109375" style="13" customWidth="1"/>
    <col min="36" max="16384" width="9.140625" style="1" customWidth="1"/>
  </cols>
  <sheetData>
    <row r="1" spans="2:13" ht="18" customHeight="1">
      <c r="B1" s="8"/>
      <c r="C1" s="16" t="s">
        <v>45</v>
      </c>
      <c r="D1" s="19"/>
      <c r="E1" s="9"/>
      <c r="F1" s="9"/>
      <c r="G1" s="9"/>
      <c r="H1" s="7"/>
      <c r="I1" s="7"/>
      <c r="J1" s="7"/>
      <c r="L1" s="23" t="s">
        <v>57</v>
      </c>
      <c r="M1" s="22"/>
    </row>
    <row r="2" ht="6.75" customHeight="1"/>
    <row r="3" spans="2:35" ht="13.5" customHeight="1">
      <c r="B3" s="78" t="s">
        <v>0</v>
      </c>
      <c r="C3" s="81" t="s">
        <v>41</v>
      </c>
      <c r="D3" s="84" t="s">
        <v>46</v>
      </c>
      <c r="E3" s="32" t="s">
        <v>6</v>
      </c>
      <c r="F3" s="14"/>
      <c r="G3" s="14"/>
      <c r="H3" s="18"/>
      <c r="I3" s="15"/>
      <c r="J3" s="15"/>
      <c r="K3" s="15"/>
      <c r="L3" s="62" t="s">
        <v>7</v>
      </c>
      <c r="M3" s="71"/>
      <c r="N3" s="72"/>
      <c r="O3" s="56" t="s">
        <v>26</v>
      </c>
      <c r="P3" s="73" t="s">
        <v>10</v>
      </c>
      <c r="Q3" s="68" t="s">
        <v>11</v>
      </c>
      <c r="R3" s="69"/>
      <c r="S3" s="70"/>
      <c r="T3" s="17" t="s">
        <v>13</v>
      </c>
      <c r="U3" s="62" t="s">
        <v>34</v>
      </c>
      <c r="V3" s="63"/>
      <c r="W3" s="64"/>
      <c r="X3" s="68" t="s">
        <v>29</v>
      </c>
      <c r="Y3" s="70"/>
      <c r="Z3" s="62" t="s">
        <v>30</v>
      </c>
      <c r="AA3" s="63"/>
      <c r="AB3" s="63"/>
      <c r="AC3" s="63"/>
      <c r="AD3" s="63"/>
      <c r="AE3" s="64"/>
      <c r="AF3" s="61" t="s">
        <v>31</v>
      </c>
      <c r="AG3" s="61"/>
      <c r="AH3" s="61"/>
      <c r="AI3" s="61"/>
    </row>
    <row r="4" spans="2:35" ht="12.75" customHeight="1">
      <c r="B4" s="79"/>
      <c r="C4" s="82"/>
      <c r="D4" s="85"/>
      <c r="E4" s="87" t="s">
        <v>3</v>
      </c>
      <c r="F4" s="67" t="s">
        <v>58</v>
      </c>
      <c r="G4" s="67"/>
      <c r="H4" s="58" t="s">
        <v>4</v>
      </c>
      <c r="I4" s="58" t="s">
        <v>58</v>
      </c>
      <c r="J4" s="58"/>
      <c r="K4" s="58" t="s">
        <v>5</v>
      </c>
      <c r="L4" s="76" t="s">
        <v>48</v>
      </c>
      <c r="M4" s="76" t="s">
        <v>47</v>
      </c>
      <c r="N4" s="77" t="s">
        <v>9</v>
      </c>
      <c r="O4" s="57"/>
      <c r="P4" s="74"/>
      <c r="Q4" s="58" t="s">
        <v>3</v>
      </c>
      <c r="R4" s="67" t="s">
        <v>58</v>
      </c>
      <c r="S4" s="67"/>
      <c r="T4" s="58" t="s">
        <v>14</v>
      </c>
      <c r="U4" s="65" t="s">
        <v>3</v>
      </c>
      <c r="V4" s="67" t="s">
        <v>58</v>
      </c>
      <c r="W4" s="67"/>
      <c r="X4" s="58" t="s">
        <v>16</v>
      </c>
      <c r="Y4" s="56" t="s">
        <v>32</v>
      </c>
      <c r="Z4" s="65" t="s">
        <v>3</v>
      </c>
      <c r="AA4" s="67" t="s">
        <v>17</v>
      </c>
      <c r="AB4" s="67"/>
      <c r="AC4" s="67" t="s">
        <v>18</v>
      </c>
      <c r="AD4" s="67"/>
      <c r="AE4" s="67"/>
      <c r="AF4" s="59" t="s">
        <v>22</v>
      </c>
      <c r="AG4" s="59" t="s">
        <v>23</v>
      </c>
      <c r="AH4" s="59" t="s">
        <v>24</v>
      </c>
      <c r="AI4" s="59" t="s">
        <v>25</v>
      </c>
    </row>
    <row r="5" spans="2:35" s="4" customFormat="1" ht="25.5" customHeight="1">
      <c r="B5" s="80"/>
      <c r="C5" s="83"/>
      <c r="D5" s="86"/>
      <c r="E5" s="67"/>
      <c r="F5" s="11" t="s">
        <v>1</v>
      </c>
      <c r="G5" s="11" t="s">
        <v>2</v>
      </c>
      <c r="H5" s="76"/>
      <c r="I5" s="11" t="s">
        <v>1</v>
      </c>
      <c r="J5" s="11" t="s">
        <v>2</v>
      </c>
      <c r="K5" s="67"/>
      <c r="L5" s="76"/>
      <c r="M5" s="76"/>
      <c r="N5" s="77"/>
      <c r="O5" s="58"/>
      <c r="P5" s="75"/>
      <c r="Q5" s="67"/>
      <c r="R5" s="11" t="s">
        <v>12</v>
      </c>
      <c r="S5" s="11" t="s">
        <v>2</v>
      </c>
      <c r="T5" s="67"/>
      <c r="U5" s="88"/>
      <c r="V5" s="11" t="s">
        <v>15</v>
      </c>
      <c r="W5" s="11" t="s">
        <v>35</v>
      </c>
      <c r="X5" s="67"/>
      <c r="Y5" s="58"/>
      <c r="Z5" s="66"/>
      <c r="AA5" s="12" t="s">
        <v>3</v>
      </c>
      <c r="AB5" s="12" t="s">
        <v>19</v>
      </c>
      <c r="AC5" s="12" t="s">
        <v>3</v>
      </c>
      <c r="AD5" s="11" t="s">
        <v>20</v>
      </c>
      <c r="AE5" s="11" t="s">
        <v>21</v>
      </c>
      <c r="AF5" s="60"/>
      <c r="AG5" s="60"/>
      <c r="AH5" s="60"/>
      <c r="AI5" s="60"/>
    </row>
    <row r="6" spans="2:35" s="5" customFormat="1" ht="54" customHeight="1">
      <c r="B6" s="30">
        <v>1</v>
      </c>
      <c r="C6" s="31" t="s">
        <v>49</v>
      </c>
      <c r="D6" s="45">
        <v>10</v>
      </c>
      <c r="E6" s="55">
        <v>357821</v>
      </c>
      <c r="F6" s="35">
        <v>276786</v>
      </c>
      <c r="G6" s="35">
        <v>52900</v>
      </c>
      <c r="H6" s="35">
        <v>2823</v>
      </c>
      <c r="I6" s="35">
        <v>2649</v>
      </c>
      <c r="J6" s="35">
        <v>165</v>
      </c>
      <c r="K6" s="35">
        <v>19236</v>
      </c>
      <c r="L6" s="35">
        <v>9512</v>
      </c>
      <c r="M6" s="35">
        <v>8287</v>
      </c>
      <c r="N6" s="35"/>
      <c r="O6" s="35">
        <v>348</v>
      </c>
      <c r="P6" s="35">
        <v>216992</v>
      </c>
      <c r="Q6" s="35">
        <v>334018</v>
      </c>
      <c r="R6" s="35">
        <v>268104</v>
      </c>
      <c r="S6" s="35">
        <v>46026</v>
      </c>
      <c r="T6" s="35"/>
      <c r="U6" s="35">
        <v>7301</v>
      </c>
      <c r="V6" s="35">
        <v>6965</v>
      </c>
      <c r="W6" s="35">
        <v>330</v>
      </c>
      <c r="X6" s="35">
        <v>89</v>
      </c>
      <c r="Y6" s="35"/>
      <c r="Z6" s="35">
        <v>21</v>
      </c>
      <c r="AA6" s="35">
        <v>19</v>
      </c>
      <c r="AB6" s="35">
        <v>12</v>
      </c>
      <c r="AC6" s="35">
        <v>2</v>
      </c>
      <c r="AD6" s="35"/>
      <c r="AE6" s="35">
        <v>2</v>
      </c>
      <c r="AF6" s="36">
        <v>0.9</v>
      </c>
      <c r="AG6" s="37">
        <v>37.6</v>
      </c>
      <c r="AH6" s="37">
        <v>35.1</v>
      </c>
      <c r="AI6" s="37">
        <v>22.8</v>
      </c>
    </row>
    <row r="7" spans="2:35" s="5" customFormat="1" ht="51.75" customHeight="1">
      <c r="B7" s="30">
        <v>2</v>
      </c>
      <c r="C7" s="31" t="s">
        <v>50</v>
      </c>
      <c r="D7" s="38">
        <v>13</v>
      </c>
      <c r="E7" s="38">
        <v>518086</v>
      </c>
      <c r="F7" s="38">
        <v>373582</v>
      </c>
      <c r="G7" s="38">
        <v>144504</v>
      </c>
      <c r="H7" s="38">
        <v>3354</v>
      </c>
      <c r="I7" s="38">
        <v>2697</v>
      </c>
      <c r="J7" s="38">
        <v>657</v>
      </c>
      <c r="K7" s="38">
        <v>1317</v>
      </c>
      <c r="L7" s="38">
        <v>9318</v>
      </c>
      <c r="M7" s="38">
        <v>8338</v>
      </c>
      <c r="N7" s="38">
        <v>9630</v>
      </c>
      <c r="O7" s="38">
        <v>299</v>
      </c>
      <c r="P7" s="38">
        <v>282862</v>
      </c>
      <c r="Q7" s="38">
        <v>351211</v>
      </c>
      <c r="R7" s="38">
        <v>276116</v>
      </c>
      <c r="S7" s="38">
        <v>75095</v>
      </c>
      <c r="T7" s="38">
        <v>1347</v>
      </c>
      <c r="U7" s="38">
        <v>10634</v>
      </c>
      <c r="V7" s="35">
        <v>4679</v>
      </c>
      <c r="W7" s="35">
        <v>527</v>
      </c>
      <c r="X7" s="38">
        <v>80</v>
      </c>
      <c r="Y7" s="38">
        <v>164</v>
      </c>
      <c r="Z7" s="38">
        <v>26</v>
      </c>
      <c r="AA7" s="38">
        <v>19</v>
      </c>
      <c r="AB7" s="45">
        <v>6</v>
      </c>
      <c r="AC7" s="38">
        <v>4</v>
      </c>
      <c r="AD7" s="38">
        <v>3</v>
      </c>
      <c r="AE7" s="38">
        <v>3</v>
      </c>
      <c r="AF7" s="38">
        <v>0.7</v>
      </c>
      <c r="AG7" s="45">
        <v>55.6</v>
      </c>
      <c r="AH7" s="45">
        <v>37.69</v>
      </c>
      <c r="AI7" s="45">
        <v>30.36</v>
      </c>
    </row>
    <row r="8" spans="2:35" s="5" customFormat="1" ht="48" customHeight="1">
      <c r="B8" s="30">
        <v>3</v>
      </c>
      <c r="C8" s="31" t="s">
        <v>51</v>
      </c>
      <c r="D8" s="45">
        <v>9</v>
      </c>
      <c r="E8" s="35">
        <v>424353</v>
      </c>
      <c r="F8" s="35">
        <v>366015</v>
      </c>
      <c r="G8" s="35">
        <v>55199</v>
      </c>
      <c r="H8" s="35">
        <v>1418</v>
      </c>
      <c r="I8" s="35">
        <v>1328</v>
      </c>
      <c r="J8" s="35">
        <v>90</v>
      </c>
      <c r="K8" s="35">
        <v>821</v>
      </c>
      <c r="L8" s="35">
        <v>5280</v>
      </c>
      <c r="M8" s="35">
        <v>4581</v>
      </c>
      <c r="N8" s="35">
        <v>5280</v>
      </c>
      <c r="O8" s="35">
        <v>279</v>
      </c>
      <c r="P8" s="39">
        <v>116670</v>
      </c>
      <c r="Q8" s="39">
        <v>189126</v>
      </c>
      <c r="R8" s="39">
        <v>171095</v>
      </c>
      <c r="S8" s="39">
        <v>13426</v>
      </c>
      <c r="T8" s="39">
        <v>0</v>
      </c>
      <c r="U8" s="39">
        <v>1435</v>
      </c>
      <c r="V8" s="39">
        <v>1320</v>
      </c>
      <c r="W8" s="39">
        <v>0</v>
      </c>
      <c r="X8" s="39">
        <v>2</v>
      </c>
      <c r="Y8" s="39">
        <v>110</v>
      </c>
      <c r="Z8" s="39">
        <v>20</v>
      </c>
      <c r="AA8" s="39">
        <v>10</v>
      </c>
      <c r="AB8" s="39">
        <v>3</v>
      </c>
      <c r="AC8" s="39">
        <v>1</v>
      </c>
      <c r="AD8" s="39">
        <v>9</v>
      </c>
      <c r="AE8" s="39">
        <v>5</v>
      </c>
      <c r="AF8" s="40">
        <v>1.43</v>
      </c>
      <c r="AG8" s="41">
        <v>79.5</v>
      </c>
      <c r="AH8" s="41">
        <v>30.3</v>
      </c>
      <c r="AI8" s="41">
        <v>17.4</v>
      </c>
    </row>
    <row r="9" spans="2:35" s="5" customFormat="1" ht="46.5" customHeight="1">
      <c r="B9" s="30">
        <v>4</v>
      </c>
      <c r="C9" s="31" t="s">
        <v>52</v>
      </c>
      <c r="D9" s="42">
        <v>15</v>
      </c>
      <c r="E9" s="35">
        <v>584448</v>
      </c>
      <c r="F9" s="35">
        <v>381181</v>
      </c>
      <c r="G9" s="43">
        <v>117592</v>
      </c>
      <c r="H9" s="39">
        <v>6003</v>
      </c>
      <c r="I9" s="39">
        <v>5012</v>
      </c>
      <c r="J9" s="39">
        <v>173</v>
      </c>
      <c r="K9" s="39">
        <v>30515</v>
      </c>
      <c r="L9" s="39">
        <v>13677</v>
      </c>
      <c r="M9" s="39">
        <v>12068</v>
      </c>
      <c r="N9" s="39">
        <v>43182</v>
      </c>
      <c r="O9" s="39">
        <v>566</v>
      </c>
      <c r="P9" s="39">
        <v>233542</v>
      </c>
      <c r="Q9" s="39">
        <v>516755</v>
      </c>
      <c r="R9" s="39">
        <v>412803</v>
      </c>
      <c r="S9" s="39">
        <v>46487</v>
      </c>
      <c r="T9" s="39">
        <v>4</v>
      </c>
      <c r="U9" s="39">
        <v>14646</v>
      </c>
      <c r="V9" s="39">
        <v>9744</v>
      </c>
      <c r="W9" s="39">
        <v>114</v>
      </c>
      <c r="X9" s="39">
        <v>0</v>
      </c>
      <c r="Y9" s="39">
        <v>12</v>
      </c>
      <c r="Z9" s="39">
        <v>38</v>
      </c>
      <c r="AA9" s="39">
        <v>28</v>
      </c>
      <c r="AB9" s="39">
        <v>16</v>
      </c>
      <c r="AC9" s="39">
        <v>0</v>
      </c>
      <c r="AD9" s="39">
        <v>10</v>
      </c>
      <c r="AE9" s="39">
        <v>6</v>
      </c>
      <c r="AF9" s="40">
        <v>0.89</v>
      </c>
      <c r="AG9" s="41">
        <v>42.7</v>
      </c>
      <c r="AH9" s="41">
        <v>37.8</v>
      </c>
      <c r="AI9" s="41">
        <v>17.1</v>
      </c>
    </row>
    <row r="10" spans="2:35" s="5" customFormat="1" ht="48" customHeight="1">
      <c r="B10" s="30">
        <v>5</v>
      </c>
      <c r="C10" s="31" t="s">
        <v>53</v>
      </c>
      <c r="D10" s="44">
        <v>9</v>
      </c>
      <c r="E10" s="35">
        <v>429243</v>
      </c>
      <c r="F10" s="45">
        <v>315670</v>
      </c>
      <c r="G10" s="38">
        <v>65570</v>
      </c>
      <c r="H10" s="45">
        <v>4200</v>
      </c>
      <c r="I10" s="45">
        <v>3469</v>
      </c>
      <c r="J10" s="45">
        <v>12</v>
      </c>
      <c r="K10" s="45">
        <v>8938</v>
      </c>
      <c r="L10" s="45">
        <v>9702</v>
      </c>
      <c r="M10" s="45">
        <v>7907</v>
      </c>
      <c r="N10" s="45">
        <v>13891</v>
      </c>
      <c r="O10" s="45">
        <v>468</v>
      </c>
      <c r="P10" s="45">
        <v>270656</v>
      </c>
      <c r="Q10" s="45">
        <v>506302</v>
      </c>
      <c r="R10" s="45">
        <v>413856</v>
      </c>
      <c r="S10" s="45">
        <v>12500</v>
      </c>
      <c r="T10" s="45">
        <v>0</v>
      </c>
      <c r="U10" s="45">
        <v>8646</v>
      </c>
      <c r="V10" s="45">
        <v>5036</v>
      </c>
      <c r="W10" s="45">
        <v>65</v>
      </c>
      <c r="X10" s="45">
        <v>42</v>
      </c>
      <c r="Y10" s="45">
        <v>126</v>
      </c>
      <c r="Z10" s="45">
        <v>27</v>
      </c>
      <c r="AA10" s="45">
        <v>16</v>
      </c>
      <c r="AB10" s="45">
        <v>9</v>
      </c>
      <c r="AC10" s="45">
        <v>1</v>
      </c>
      <c r="AD10" s="45">
        <v>10</v>
      </c>
      <c r="AE10" s="45">
        <v>7</v>
      </c>
      <c r="AF10" s="46">
        <v>1.38</v>
      </c>
      <c r="AG10" s="38">
        <v>52.5</v>
      </c>
      <c r="AH10" s="38">
        <v>59.6</v>
      </c>
      <c r="AI10" s="38">
        <v>33.6</v>
      </c>
    </row>
    <row r="11" spans="2:35" s="5" customFormat="1" ht="43.5" customHeight="1">
      <c r="B11" s="30">
        <v>6</v>
      </c>
      <c r="C11" s="31" t="s">
        <v>54</v>
      </c>
      <c r="D11" s="44">
        <v>12</v>
      </c>
      <c r="E11" s="35">
        <v>369148</v>
      </c>
      <c r="F11" s="45">
        <v>282863</v>
      </c>
      <c r="G11" s="38">
        <v>63244</v>
      </c>
      <c r="H11" s="45">
        <v>1754</v>
      </c>
      <c r="I11" s="45">
        <v>1441</v>
      </c>
      <c r="J11" s="45">
        <v>82</v>
      </c>
      <c r="K11" s="45">
        <v>3285</v>
      </c>
      <c r="L11" s="45">
        <v>8716</v>
      </c>
      <c r="M11" s="45">
        <v>7430</v>
      </c>
      <c r="N11" s="45">
        <v>25836</v>
      </c>
      <c r="O11" s="35">
        <v>515</v>
      </c>
      <c r="P11" s="45">
        <v>115801</v>
      </c>
      <c r="Q11" s="45">
        <v>166061</v>
      </c>
      <c r="R11" s="45">
        <v>147442</v>
      </c>
      <c r="S11" s="45">
        <v>7871</v>
      </c>
      <c r="T11" s="45">
        <v>0</v>
      </c>
      <c r="U11" s="45">
        <v>4642</v>
      </c>
      <c r="V11" s="45">
        <v>2845</v>
      </c>
      <c r="W11" s="45">
        <v>181</v>
      </c>
      <c r="X11" s="45">
        <v>14</v>
      </c>
      <c r="Y11" s="45">
        <v>273</v>
      </c>
      <c r="Z11" s="45">
        <v>20</v>
      </c>
      <c r="AA11" s="45">
        <v>14</v>
      </c>
      <c r="AB11" s="45">
        <v>2</v>
      </c>
      <c r="AC11" s="45">
        <v>1</v>
      </c>
      <c r="AD11" s="45">
        <v>5</v>
      </c>
      <c r="AE11" s="45">
        <v>3</v>
      </c>
      <c r="AF11" s="46">
        <v>0.44</v>
      </c>
      <c r="AG11" s="38">
        <v>42.3</v>
      </c>
      <c r="AH11" s="38">
        <v>19.1</v>
      </c>
      <c r="AI11" s="38">
        <v>13.3</v>
      </c>
    </row>
    <row r="12" spans="2:35" s="5" customFormat="1" ht="46.5" customHeight="1">
      <c r="B12" s="30">
        <v>7</v>
      </c>
      <c r="C12" s="31" t="s">
        <v>55</v>
      </c>
      <c r="D12" s="42">
        <v>17</v>
      </c>
      <c r="E12" s="35">
        <v>700871</v>
      </c>
      <c r="F12" s="35">
        <v>499609</v>
      </c>
      <c r="G12" s="35">
        <v>131417</v>
      </c>
      <c r="H12" s="35">
        <v>5483</v>
      </c>
      <c r="I12" s="35">
        <v>3588</v>
      </c>
      <c r="J12" s="35">
        <v>1862</v>
      </c>
      <c r="K12" s="35">
        <v>30288</v>
      </c>
      <c r="L12" s="35">
        <v>11724</v>
      </c>
      <c r="M12" s="35">
        <v>10253</v>
      </c>
      <c r="N12" s="35">
        <v>16523</v>
      </c>
      <c r="O12" s="35">
        <v>805</v>
      </c>
      <c r="P12" s="35">
        <v>194898</v>
      </c>
      <c r="Q12" s="35">
        <v>493328</v>
      </c>
      <c r="R12" s="35">
        <v>429167</v>
      </c>
      <c r="S12" s="35">
        <v>33808</v>
      </c>
      <c r="T12" s="35">
        <v>92</v>
      </c>
      <c r="U12" s="35">
        <v>11418</v>
      </c>
      <c r="V12" s="35">
        <v>8935</v>
      </c>
      <c r="W12" s="35">
        <v>409</v>
      </c>
      <c r="X12" s="35">
        <v>78</v>
      </c>
      <c r="Y12" s="35">
        <v>184</v>
      </c>
      <c r="Z12" s="35">
        <v>37</v>
      </c>
      <c r="AA12" s="35">
        <v>21</v>
      </c>
      <c r="AB12" s="35">
        <v>10</v>
      </c>
      <c r="AC12" s="35">
        <v>3</v>
      </c>
      <c r="AD12" s="35">
        <v>13</v>
      </c>
      <c r="AE12" s="35">
        <v>9</v>
      </c>
      <c r="AF12" s="46">
        <v>0.7</v>
      </c>
      <c r="AG12" s="37">
        <v>59.8</v>
      </c>
      <c r="AH12" s="37">
        <v>42.1</v>
      </c>
      <c r="AI12" s="37">
        <v>16.6</v>
      </c>
    </row>
    <row r="13" spans="2:35" s="5" customFormat="1" ht="48.75" customHeight="1">
      <c r="B13" s="30">
        <v>8</v>
      </c>
      <c r="C13" s="31" t="s">
        <v>56</v>
      </c>
      <c r="D13" s="42">
        <v>25</v>
      </c>
      <c r="E13" s="35">
        <v>1046393</v>
      </c>
      <c r="F13" s="35">
        <v>670213</v>
      </c>
      <c r="G13" s="35">
        <v>218086</v>
      </c>
      <c r="H13" s="35">
        <v>22436</v>
      </c>
      <c r="I13" s="35">
        <v>12792</v>
      </c>
      <c r="J13" s="35">
        <v>3345</v>
      </c>
      <c r="K13" s="35">
        <v>21387</v>
      </c>
      <c r="L13" s="35">
        <v>17944</v>
      </c>
      <c r="M13" s="35">
        <v>15861</v>
      </c>
      <c r="N13" s="35">
        <v>34704</v>
      </c>
      <c r="O13" s="35">
        <v>847</v>
      </c>
      <c r="P13" s="35">
        <v>431789</v>
      </c>
      <c r="Q13" s="35">
        <v>672758</v>
      </c>
      <c r="R13" s="35">
        <v>594004</v>
      </c>
      <c r="S13" s="35">
        <v>45231</v>
      </c>
      <c r="T13" s="35">
        <v>27</v>
      </c>
      <c r="U13" s="35">
        <v>20749</v>
      </c>
      <c r="V13" s="35">
        <v>12550</v>
      </c>
      <c r="W13" s="35">
        <v>780</v>
      </c>
      <c r="X13" s="35">
        <v>82</v>
      </c>
      <c r="Y13" s="35">
        <v>228</v>
      </c>
      <c r="Z13" s="35">
        <v>51</v>
      </c>
      <c r="AA13" s="35">
        <v>28</v>
      </c>
      <c r="AB13" s="35">
        <v>7</v>
      </c>
      <c r="AC13" s="35">
        <v>0</v>
      </c>
      <c r="AD13" s="35">
        <v>23</v>
      </c>
      <c r="AE13" s="35">
        <v>15</v>
      </c>
      <c r="AF13" s="46">
        <v>0.6</v>
      </c>
      <c r="AG13" s="46">
        <v>58.3</v>
      </c>
      <c r="AH13" s="46">
        <v>37.5</v>
      </c>
      <c r="AI13" s="46">
        <v>24</v>
      </c>
    </row>
    <row r="14" spans="3:35" s="6" customFormat="1" ht="35.25" customHeight="1">
      <c r="C14" s="10"/>
      <c r="D14" s="47">
        <f aca="true" t="shared" si="0" ref="D14:AA14">SUM(D6:D13)</f>
        <v>110</v>
      </c>
      <c r="E14" s="47">
        <f t="shared" si="0"/>
        <v>4430363</v>
      </c>
      <c r="F14" s="47">
        <f t="shared" si="0"/>
        <v>3165919</v>
      </c>
      <c r="G14" s="48">
        <f t="shared" si="0"/>
        <v>848512</v>
      </c>
      <c r="H14" s="47">
        <f t="shared" si="0"/>
        <v>47471</v>
      </c>
      <c r="I14" s="47">
        <f t="shared" si="0"/>
        <v>32976</v>
      </c>
      <c r="J14" s="47">
        <f t="shared" si="0"/>
        <v>6386</v>
      </c>
      <c r="K14" s="47">
        <f t="shared" si="0"/>
        <v>115787</v>
      </c>
      <c r="L14" s="47">
        <f t="shared" si="0"/>
        <v>85873</v>
      </c>
      <c r="M14" s="47">
        <f t="shared" si="0"/>
        <v>74725</v>
      </c>
      <c r="N14" s="47">
        <f t="shared" si="0"/>
        <v>149046</v>
      </c>
      <c r="O14" s="47">
        <f t="shared" si="0"/>
        <v>4127</v>
      </c>
      <c r="P14" s="47">
        <f t="shared" si="0"/>
        <v>1863210</v>
      </c>
      <c r="Q14" s="47">
        <f t="shared" si="0"/>
        <v>3229559</v>
      </c>
      <c r="R14" s="47">
        <f t="shared" si="0"/>
        <v>2712587</v>
      </c>
      <c r="S14" s="47">
        <f t="shared" si="0"/>
        <v>280444</v>
      </c>
      <c r="T14" s="47">
        <f t="shared" si="0"/>
        <v>1470</v>
      </c>
      <c r="U14" s="47">
        <f t="shared" si="0"/>
        <v>79471</v>
      </c>
      <c r="V14" s="47">
        <f t="shared" si="0"/>
        <v>52074</v>
      </c>
      <c r="W14" s="47">
        <f t="shared" si="0"/>
        <v>2406</v>
      </c>
      <c r="X14" s="47">
        <f t="shared" si="0"/>
        <v>387</v>
      </c>
      <c r="Y14" s="47">
        <f t="shared" si="0"/>
        <v>1097</v>
      </c>
      <c r="Z14" s="47">
        <f t="shared" si="0"/>
        <v>240</v>
      </c>
      <c r="AA14" s="47">
        <f t="shared" si="0"/>
        <v>155</v>
      </c>
      <c r="AB14" s="47">
        <v>51</v>
      </c>
      <c r="AC14" s="47">
        <f>SUM(AC6:AC13)</f>
        <v>12</v>
      </c>
      <c r="AD14" s="47">
        <f>SUM(AD6:AD13)</f>
        <v>73</v>
      </c>
      <c r="AE14" s="47">
        <f>SUM(AE6:AE13)</f>
        <v>50</v>
      </c>
      <c r="AF14" s="49">
        <v>0.72</v>
      </c>
      <c r="AG14" s="50">
        <v>51.5</v>
      </c>
      <c r="AH14" s="50">
        <v>37.6</v>
      </c>
      <c r="AI14" s="50">
        <v>21.6</v>
      </c>
    </row>
    <row r="15" spans="4:35" ht="16.5">
      <c r="D15" s="51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2"/>
      <c r="AC15" s="53"/>
      <c r="AD15" s="53"/>
      <c r="AE15" s="53"/>
      <c r="AF15" s="54"/>
      <c r="AG15" s="54"/>
      <c r="AH15" s="54"/>
      <c r="AI15" s="54"/>
    </row>
  </sheetData>
  <sheetProtection/>
  <mergeCells count="33">
    <mergeCell ref="T4:T5"/>
    <mergeCell ref="X3:Y3"/>
    <mergeCell ref="Y4:Y5"/>
    <mergeCell ref="U3:W3"/>
    <mergeCell ref="U4:U5"/>
    <mergeCell ref="V4:W4"/>
    <mergeCell ref="I4:J4"/>
    <mergeCell ref="B3:B5"/>
    <mergeCell ref="C3:C5"/>
    <mergeCell ref="D3:D5"/>
    <mergeCell ref="F4:G4"/>
    <mergeCell ref="E4:E5"/>
    <mergeCell ref="H4:H5"/>
    <mergeCell ref="K4:K5"/>
    <mergeCell ref="X4:X5"/>
    <mergeCell ref="Q3:S3"/>
    <mergeCell ref="R4:S4"/>
    <mergeCell ref="Q4:Q5"/>
    <mergeCell ref="L3:N3"/>
    <mergeCell ref="P3:P5"/>
    <mergeCell ref="L4:L5"/>
    <mergeCell ref="M4:M5"/>
    <mergeCell ref="N4:N5"/>
    <mergeCell ref="O3:O5"/>
    <mergeCell ref="AF4:AF5"/>
    <mergeCell ref="AG4:AG5"/>
    <mergeCell ref="AH4:AH5"/>
    <mergeCell ref="AF3:AI3"/>
    <mergeCell ref="AI4:AI5"/>
    <mergeCell ref="Z3:AE3"/>
    <mergeCell ref="Z4:Z5"/>
    <mergeCell ref="AA4:AB4"/>
    <mergeCell ref="AC4:AE4"/>
  </mergeCells>
  <dataValidations count="5">
    <dataValidation type="whole" allowBlank="1" showInputMessage="1" showErrorMessage="1" errorTitle="Ошибка в значении данных" error="Значение обязательно должно быть числовым." sqref="S8:U9 O11 M12:Q13 AA8:AE9 S12:U13 X8:Y9 M8:Q9 AA12:AE13 X12:Y13 J12:K13 S6:U6 M6:Q6 AA6:AE6 J6:K6 X6:Y6 J8:K9">
      <formula1>0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AG6:AI6 AG12:AI13 AG8:AI9">
      <formula1>0</formula1>
      <formula2>1000000000</formula2>
    </dataValidation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AF6 AF12:AF13 AF8:AF9">
      <formula1>0</formula1>
      <formula2>2</formula2>
    </dataValidation>
    <dataValidation type="whole" allowBlank="1" showInputMessage="1" showErrorMessage="1" errorTitle="Ошибка в значении данных" error="Значение обязательно должно быть числовым." sqref="L12:L13 E12:I13 R8:R9 E8:I9 Z8:Z9 E6:I6 Z12:Z13 R12:R13 Z6 R6 L6 L8:L9">
      <formula1>1</formula1>
      <formula2>1000000000</formula2>
    </dataValidation>
    <dataValidation type="whole" allowBlank="1" showInputMessage="1" errorTitle="Ошибка в значении данных" error="Значение обязательно должно быть числовым." sqref="V12:W13 V6:W9">
      <formula1>0</formula1>
      <formula2>100000000000</formula2>
    </dataValidation>
  </dataValidations>
  <printOptions/>
  <pageMargins left="0.75" right="0.287401575" top="0.734251969" bottom="0.73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4"/>
  <sheetViews>
    <sheetView showGridLines="0" view="pageLayout" workbookViewId="0" topLeftCell="A1">
      <selection activeCell="D6" sqref="D6:J13"/>
    </sheetView>
  </sheetViews>
  <sheetFormatPr defaultColWidth="9.140625" defaultRowHeight="12.75"/>
  <cols>
    <col min="1" max="1" width="0.71875" style="1" customWidth="1"/>
    <col min="2" max="2" width="4.28125" style="1" customWidth="1"/>
    <col min="3" max="3" width="49.00390625" style="2" customWidth="1"/>
    <col min="4" max="4" width="12.7109375" style="3" customWidth="1"/>
    <col min="5" max="5" width="11.140625" style="1" customWidth="1"/>
    <col min="6" max="6" width="10.28125" style="1" customWidth="1"/>
    <col min="7" max="7" width="9.140625" style="1" customWidth="1"/>
    <col min="8" max="8" width="8.8515625" style="1" customWidth="1"/>
    <col min="9" max="9" width="7.00390625" style="1" customWidth="1"/>
    <col min="10" max="10" width="10.140625" style="1" customWidth="1"/>
    <col min="11" max="16384" width="9.140625" style="1" customWidth="1"/>
  </cols>
  <sheetData>
    <row r="1" spans="2:9" ht="15" customHeight="1">
      <c r="B1" s="8"/>
      <c r="C1" s="16"/>
      <c r="D1" s="9"/>
      <c r="E1" s="9"/>
      <c r="F1" s="9"/>
      <c r="G1" s="21"/>
      <c r="H1" s="7"/>
      <c r="I1" s="7"/>
    </row>
    <row r="2" spans="4:10" ht="6.75" customHeight="1">
      <c r="D2" s="28"/>
      <c r="E2" s="23"/>
      <c r="F2" s="23"/>
      <c r="G2" s="23"/>
      <c r="H2" s="23"/>
      <c r="I2" s="23"/>
      <c r="J2" s="23"/>
    </row>
    <row r="3" spans="2:10" ht="14.25" customHeight="1">
      <c r="B3" s="91" t="s">
        <v>0</v>
      </c>
      <c r="C3" s="93" t="s">
        <v>41</v>
      </c>
      <c r="D3" s="96" t="s">
        <v>6</v>
      </c>
      <c r="E3" s="97"/>
      <c r="F3" s="97"/>
      <c r="G3" s="97"/>
      <c r="H3" s="97"/>
      <c r="I3" s="97"/>
      <c r="J3" s="98"/>
    </row>
    <row r="4" spans="2:10" ht="12.75" customHeight="1">
      <c r="B4" s="92"/>
      <c r="C4" s="94"/>
      <c r="D4" s="95" t="s">
        <v>3</v>
      </c>
      <c r="E4" s="90" t="s">
        <v>58</v>
      </c>
      <c r="F4" s="90"/>
      <c r="G4" s="89" t="s">
        <v>4</v>
      </c>
      <c r="H4" s="89" t="s">
        <v>58</v>
      </c>
      <c r="I4" s="89"/>
      <c r="J4" s="89" t="s">
        <v>5</v>
      </c>
    </row>
    <row r="5" spans="2:10" s="4" customFormat="1" ht="21" customHeight="1">
      <c r="B5" s="92"/>
      <c r="C5" s="94"/>
      <c r="D5" s="90"/>
      <c r="E5" s="29" t="s">
        <v>1</v>
      </c>
      <c r="F5" s="29" t="s">
        <v>2</v>
      </c>
      <c r="G5" s="89"/>
      <c r="H5" s="29" t="s">
        <v>44</v>
      </c>
      <c r="I5" s="29" t="s">
        <v>2</v>
      </c>
      <c r="J5" s="90"/>
    </row>
    <row r="6" spans="2:10" s="5" customFormat="1" ht="26.25" customHeight="1">
      <c r="B6" s="30">
        <v>1</v>
      </c>
      <c r="C6" s="24" t="s">
        <v>36</v>
      </c>
      <c r="D6" s="55">
        <v>357821</v>
      </c>
      <c r="E6" s="35">
        <v>276786</v>
      </c>
      <c r="F6" s="35">
        <v>52900</v>
      </c>
      <c r="G6" s="35">
        <v>2823</v>
      </c>
      <c r="H6" s="35">
        <v>2649</v>
      </c>
      <c r="I6" s="35">
        <v>165</v>
      </c>
      <c r="J6" s="35">
        <v>19236</v>
      </c>
    </row>
    <row r="7" spans="2:10" s="5" customFormat="1" ht="28.5" customHeight="1">
      <c r="B7" s="30">
        <v>2</v>
      </c>
      <c r="C7" s="24" t="s">
        <v>37</v>
      </c>
      <c r="D7" s="38">
        <v>518086</v>
      </c>
      <c r="E7" s="38">
        <v>373582</v>
      </c>
      <c r="F7" s="38">
        <v>144504</v>
      </c>
      <c r="G7" s="38">
        <v>3354</v>
      </c>
      <c r="H7" s="38">
        <v>2697</v>
      </c>
      <c r="I7" s="38">
        <v>657</v>
      </c>
      <c r="J7" s="38">
        <v>1317</v>
      </c>
    </row>
    <row r="8" spans="2:10" s="5" customFormat="1" ht="36.75" customHeight="1">
      <c r="B8" s="30">
        <v>3</v>
      </c>
      <c r="C8" s="24" t="s">
        <v>43</v>
      </c>
      <c r="D8" s="35">
        <v>424353</v>
      </c>
      <c r="E8" s="35">
        <v>366015</v>
      </c>
      <c r="F8" s="35">
        <v>55199</v>
      </c>
      <c r="G8" s="35">
        <v>1418</v>
      </c>
      <c r="H8" s="35">
        <v>1328</v>
      </c>
      <c r="I8" s="35">
        <v>90</v>
      </c>
      <c r="J8" s="35">
        <v>821</v>
      </c>
    </row>
    <row r="9" spans="2:10" s="5" customFormat="1" ht="36" customHeight="1">
      <c r="B9" s="30">
        <v>4</v>
      </c>
      <c r="C9" s="24" t="s">
        <v>38</v>
      </c>
      <c r="D9" s="35">
        <v>584448</v>
      </c>
      <c r="E9" s="35">
        <v>381181</v>
      </c>
      <c r="F9" s="43">
        <v>117592</v>
      </c>
      <c r="G9" s="39">
        <v>6003</v>
      </c>
      <c r="H9" s="39">
        <v>5012</v>
      </c>
      <c r="I9" s="39">
        <v>173</v>
      </c>
      <c r="J9" s="39">
        <v>30515</v>
      </c>
    </row>
    <row r="10" spans="2:10" s="5" customFormat="1" ht="33" customHeight="1">
      <c r="B10" s="30">
        <v>5</v>
      </c>
      <c r="C10" s="24" t="s">
        <v>39</v>
      </c>
      <c r="D10" s="35">
        <v>429243</v>
      </c>
      <c r="E10" s="45">
        <v>315670</v>
      </c>
      <c r="F10" s="38">
        <v>65570</v>
      </c>
      <c r="G10" s="45">
        <v>4200</v>
      </c>
      <c r="H10" s="45">
        <v>3469</v>
      </c>
      <c r="I10" s="45">
        <v>12</v>
      </c>
      <c r="J10" s="45">
        <v>8938</v>
      </c>
    </row>
    <row r="11" spans="2:10" s="5" customFormat="1" ht="32.25" customHeight="1">
      <c r="B11" s="30">
        <v>6</v>
      </c>
      <c r="C11" s="24" t="s">
        <v>33</v>
      </c>
      <c r="D11" s="35">
        <v>369148</v>
      </c>
      <c r="E11" s="45">
        <v>282863</v>
      </c>
      <c r="F11" s="38">
        <v>63244</v>
      </c>
      <c r="G11" s="45">
        <v>1754</v>
      </c>
      <c r="H11" s="45">
        <v>1441</v>
      </c>
      <c r="I11" s="45">
        <v>82</v>
      </c>
      <c r="J11" s="45">
        <v>3285</v>
      </c>
    </row>
    <row r="12" spans="2:10" s="5" customFormat="1" ht="31.5" customHeight="1">
      <c r="B12" s="30">
        <v>7</v>
      </c>
      <c r="C12" s="24" t="s">
        <v>40</v>
      </c>
      <c r="D12" s="35">
        <v>700871</v>
      </c>
      <c r="E12" s="35">
        <v>499609</v>
      </c>
      <c r="F12" s="35">
        <v>131417</v>
      </c>
      <c r="G12" s="35">
        <v>5483</v>
      </c>
      <c r="H12" s="35">
        <v>3588</v>
      </c>
      <c r="I12" s="35">
        <v>1862</v>
      </c>
      <c r="J12" s="35">
        <v>30288</v>
      </c>
    </row>
    <row r="13" spans="2:10" s="5" customFormat="1" ht="32.25" customHeight="1">
      <c r="B13" s="30">
        <v>8</v>
      </c>
      <c r="C13" s="24" t="s">
        <v>42</v>
      </c>
      <c r="D13" s="35">
        <v>1046393</v>
      </c>
      <c r="E13" s="35">
        <v>670213</v>
      </c>
      <c r="F13" s="35">
        <v>218086</v>
      </c>
      <c r="G13" s="35">
        <v>22436</v>
      </c>
      <c r="H13" s="35">
        <v>12792</v>
      </c>
      <c r="I13" s="35">
        <v>3345</v>
      </c>
      <c r="J13" s="35">
        <v>21387</v>
      </c>
    </row>
    <row r="14" spans="2:10" s="6" customFormat="1" ht="28.5" customHeight="1">
      <c r="B14" s="26"/>
      <c r="C14" s="27"/>
      <c r="D14" s="33">
        <f aca="true" t="shared" si="0" ref="D14:J14">SUM(D6:D13)</f>
        <v>4430363</v>
      </c>
      <c r="E14" s="33">
        <f t="shared" si="0"/>
        <v>3165919</v>
      </c>
      <c r="F14" s="34">
        <f t="shared" si="0"/>
        <v>848512</v>
      </c>
      <c r="G14" s="33">
        <f t="shared" si="0"/>
        <v>47471</v>
      </c>
      <c r="H14" s="33">
        <f t="shared" si="0"/>
        <v>32976</v>
      </c>
      <c r="I14" s="33">
        <f t="shared" si="0"/>
        <v>6386</v>
      </c>
      <c r="J14" s="33">
        <f t="shared" si="0"/>
        <v>115787</v>
      </c>
    </row>
  </sheetData>
  <sheetProtection/>
  <mergeCells count="8">
    <mergeCell ref="J4:J5"/>
    <mergeCell ref="B3:B5"/>
    <mergeCell ref="C3:C5"/>
    <mergeCell ref="D4:D5"/>
    <mergeCell ref="E4:F4"/>
    <mergeCell ref="G4:G5"/>
    <mergeCell ref="H4:I4"/>
    <mergeCell ref="D3:J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D12:H13 D8:H9 D6:H6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I12:J13 I6:J6 I8:J9">
      <formula1>0</formula1>
      <formula2>1000000000</formula2>
    </dataValidation>
  </dataValidations>
  <printOptions/>
  <pageMargins left="0.2362204724409449" right="0.2362204724409449" top="0.7086614173228347" bottom="0.7086614173228347" header="0.5118110236220472" footer="0.5118110236220472"/>
  <pageSetup horizontalDpi="300" verticalDpi="300" orientation="landscape" pageOrder="overThenDown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2015 год</oddHeader>
    <oddFooter>&amp;C&amp;8Страница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14"/>
  <sheetViews>
    <sheetView showGridLines="0" view="pageLayout" workbookViewId="0" topLeftCell="A1">
      <selection activeCell="K8" sqref="K8"/>
    </sheetView>
  </sheetViews>
  <sheetFormatPr defaultColWidth="9.140625" defaultRowHeight="12.75"/>
  <cols>
    <col min="1" max="1" width="1.7109375" style="1" customWidth="1"/>
    <col min="2" max="2" width="4.00390625" style="1" customWidth="1"/>
    <col min="3" max="3" width="37.28125" style="2" customWidth="1"/>
    <col min="4" max="4" width="8.140625" style="1" customWidth="1"/>
    <col min="5" max="5" width="8.00390625" style="1" customWidth="1"/>
    <col min="6" max="6" width="9.7109375" style="1" customWidth="1"/>
    <col min="7" max="7" width="11.421875" style="1" customWidth="1"/>
    <col min="8" max="8" width="12.7109375" style="1" customWidth="1"/>
    <col min="9" max="9" width="11.57421875" style="1" customWidth="1"/>
    <col min="10" max="10" width="11.421875" style="1" customWidth="1"/>
    <col min="11" max="11" width="10.7109375" style="1" customWidth="1"/>
    <col min="12" max="12" width="9.7109375" style="1" customWidth="1"/>
    <col min="13" max="16384" width="9.140625" style="1" customWidth="1"/>
  </cols>
  <sheetData>
    <row r="1" spans="2:3" ht="13.5" customHeight="1">
      <c r="B1" s="8"/>
      <c r="C1" s="16"/>
    </row>
    <row r="2" ht="6" customHeight="1"/>
    <row r="3" spans="2:12" ht="12.75" customHeight="1">
      <c r="B3" s="78" t="s">
        <v>0</v>
      </c>
      <c r="C3" s="99" t="s">
        <v>41</v>
      </c>
      <c r="D3" s="62" t="s">
        <v>7</v>
      </c>
      <c r="E3" s="71"/>
      <c r="F3" s="72"/>
      <c r="G3" s="56" t="s">
        <v>26</v>
      </c>
      <c r="H3" s="73" t="s">
        <v>28</v>
      </c>
      <c r="I3" s="68" t="s">
        <v>11</v>
      </c>
      <c r="J3" s="69"/>
      <c r="K3" s="70"/>
      <c r="L3" s="17" t="s">
        <v>13</v>
      </c>
    </row>
    <row r="4" spans="2:12" ht="13.5" customHeight="1">
      <c r="B4" s="79"/>
      <c r="C4" s="100"/>
      <c r="D4" s="76" t="s">
        <v>8</v>
      </c>
      <c r="E4" s="76" t="s">
        <v>47</v>
      </c>
      <c r="F4" s="77" t="s">
        <v>27</v>
      </c>
      <c r="G4" s="57"/>
      <c r="H4" s="74"/>
      <c r="I4" s="76" t="s">
        <v>3</v>
      </c>
      <c r="J4" s="67" t="s">
        <v>58</v>
      </c>
      <c r="K4" s="67"/>
      <c r="L4" s="67" t="s">
        <v>14</v>
      </c>
    </row>
    <row r="5" spans="2:12" s="4" customFormat="1" ht="21.75" customHeight="1">
      <c r="B5" s="80"/>
      <c r="C5" s="101"/>
      <c r="D5" s="76"/>
      <c r="E5" s="76"/>
      <c r="F5" s="77"/>
      <c r="G5" s="58"/>
      <c r="H5" s="75"/>
      <c r="I5" s="67"/>
      <c r="J5" s="11" t="s">
        <v>12</v>
      </c>
      <c r="K5" s="11" t="s">
        <v>2</v>
      </c>
      <c r="L5" s="67"/>
    </row>
    <row r="6" spans="2:12" s="5" customFormat="1" ht="36.75" customHeight="1">
      <c r="B6" s="30">
        <v>1</v>
      </c>
      <c r="C6" s="24" t="s">
        <v>36</v>
      </c>
      <c r="D6" s="35">
        <v>9512</v>
      </c>
      <c r="E6" s="35">
        <v>8287</v>
      </c>
      <c r="F6" s="35"/>
      <c r="G6" s="35">
        <v>348</v>
      </c>
      <c r="H6" s="35">
        <v>216992</v>
      </c>
      <c r="I6" s="35">
        <v>334018</v>
      </c>
      <c r="J6" s="35">
        <v>268104</v>
      </c>
      <c r="K6" s="35">
        <v>46026</v>
      </c>
      <c r="L6" s="35"/>
    </row>
    <row r="7" spans="2:12" s="5" customFormat="1" ht="34.5" customHeight="1">
      <c r="B7" s="30">
        <v>2</v>
      </c>
      <c r="C7" s="24" t="s">
        <v>37</v>
      </c>
      <c r="D7" s="38">
        <v>9318</v>
      </c>
      <c r="E7" s="38">
        <v>8338</v>
      </c>
      <c r="F7" s="38">
        <v>9630</v>
      </c>
      <c r="G7" s="38">
        <v>299</v>
      </c>
      <c r="H7" s="38">
        <v>282862</v>
      </c>
      <c r="I7" s="38">
        <v>351211</v>
      </c>
      <c r="J7" s="38">
        <v>276116</v>
      </c>
      <c r="K7" s="38">
        <v>75095</v>
      </c>
      <c r="L7" s="38">
        <v>1347</v>
      </c>
    </row>
    <row r="8" spans="2:12" s="5" customFormat="1" ht="36.75" customHeight="1">
      <c r="B8" s="30">
        <v>3</v>
      </c>
      <c r="C8" s="24" t="s">
        <v>43</v>
      </c>
      <c r="D8" s="35">
        <v>5280</v>
      </c>
      <c r="E8" s="35">
        <v>4581</v>
      </c>
      <c r="F8" s="35">
        <v>5280</v>
      </c>
      <c r="G8" s="35">
        <v>279</v>
      </c>
      <c r="H8" s="39">
        <v>116670</v>
      </c>
      <c r="I8" s="39">
        <v>189126</v>
      </c>
      <c r="J8" s="39">
        <v>171095</v>
      </c>
      <c r="K8" s="39">
        <v>13426</v>
      </c>
      <c r="L8" s="39">
        <v>0</v>
      </c>
    </row>
    <row r="9" spans="2:12" s="5" customFormat="1" ht="32.25" customHeight="1">
      <c r="B9" s="30">
        <v>4</v>
      </c>
      <c r="C9" s="24" t="s">
        <v>38</v>
      </c>
      <c r="D9" s="39">
        <v>13677</v>
      </c>
      <c r="E9" s="39">
        <v>12068</v>
      </c>
      <c r="F9" s="39">
        <v>43182</v>
      </c>
      <c r="G9" s="39">
        <v>566</v>
      </c>
      <c r="H9" s="39">
        <v>233542</v>
      </c>
      <c r="I9" s="39">
        <v>516755</v>
      </c>
      <c r="J9" s="39">
        <v>412803</v>
      </c>
      <c r="K9" s="39">
        <v>46487</v>
      </c>
      <c r="L9" s="39">
        <v>4</v>
      </c>
    </row>
    <row r="10" spans="2:12" s="5" customFormat="1" ht="37.5" customHeight="1">
      <c r="B10" s="30">
        <v>5</v>
      </c>
      <c r="C10" s="24" t="s">
        <v>39</v>
      </c>
      <c r="D10" s="45">
        <v>9702</v>
      </c>
      <c r="E10" s="45">
        <v>7907</v>
      </c>
      <c r="F10" s="45">
        <v>13891</v>
      </c>
      <c r="G10" s="45">
        <v>468</v>
      </c>
      <c r="H10" s="45">
        <v>270656</v>
      </c>
      <c r="I10" s="45">
        <v>506302</v>
      </c>
      <c r="J10" s="45">
        <v>413856</v>
      </c>
      <c r="K10" s="45">
        <v>12500</v>
      </c>
      <c r="L10" s="45">
        <v>0</v>
      </c>
    </row>
    <row r="11" spans="2:12" s="5" customFormat="1" ht="34.5" customHeight="1">
      <c r="B11" s="30">
        <v>6</v>
      </c>
      <c r="C11" s="24" t="s">
        <v>33</v>
      </c>
      <c r="D11" s="45">
        <v>8716</v>
      </c>
      <c r="E11" s="45">
        <v>7430</v>
      </c>
      <c r="F11" s="45">
        <v>25836</v>
      </c>
      <c r="G11" s="35">
        <v>515</v>
      </c>
      <c r="H11" s="45">
        <v>115801</v>
      </c>
      <c r="I11" s="45">
        <v>166061</v>
      </c>
      <c r="J11" s="45">
        <v>147442</v>
      </c>
      <c r="K11" s="45">
        <v>7871</v>
      </c>
      <c r="L11" s="45">
        <v>0</v>
      </c>
    </row>
    <row r="12" spans="2:12" s="5" customFormat="1" ht="34.5" customHeight="1">
      <c r="B12" s="30">
        <v>7</v>
      </c>
      <c r="C12" s="24" t="s">
        <v>40</v>
      </c>
      <c r="D12" s="35">
        <v>11724</v>
      </c>
      <c r="E12" s="35">
        <v>10253</v>
      </c>
      <c r="F12" s="35">
        <v>16523</v>
      </c>
      <c r="G12" s="35">
        <v>805</v>
      </c>
      <c r="H12" s="35">
        <v>194898</v>
      </c>
      <c r="I12" s="35">
        <v>493328</v>
      </c>
      <c r="J12" s="35">
        <v>429167</v>
      </c>
      <c r="K12" s="35">
        <v>33808</v>
      </c>
      <c r="L12" s="35">
        <v>92</v>
      </c>
    </row>
    <row r="13" spans="2:12" s="5" customFormat="1" ht="36" customHeight="1">
      <c r="B13" s="30">
        <v>8</v>
      </c>
      <c r="C13" s="24" t="s">
        <v>42</v>
      </c>
      <c r="D13" s="35">
        <v>17944</v>
      </c>
      <c r="E13" s="35">
        <v>15861</v>
      </c>
      <c r="F13" s="35">
        <v>34704</v>
      </c>
      <c r="G13" s="35">
        <v>847</v>
      </c>
      <c r="H13" s="35">
        <v>431789</v>
      </c>
      <c r="I13" s="35">
        <v>672758</v>
      </c>
      <c r="J13" s="35">
        <v>594004</v>
      </c>
      <c r="K13" s="35">
        <v>45231</v>
      </c>
      <c r="L13" s="35">
        <v>27</v>
      </c>
    </row>
    <row r="14" spans="3:12" s="6" customFormat="1" ht="27" customHeight="1">
      <c r="C14" s="10"/>
      <c r="D14" s="47">
        <f aca="true" t="shared" si="0" ref="D14:L14">SUM(D6:D13)</f>
        <v>85873</v>
      </c>
      <c r="E14" s="47">
        <f t="shared" si="0"/>
        <v>74725</v>
      </c>
      <c r="F14" s="47">
        <f t="shared" si="0"/>
        <v>149046</v>
      </c>
      <c r="G14" s="47">
        <f t="shared" si="0"/>
        <v>4127</v>
      </c>
      <c r="H14" s="47">
        <f t="shared" si="0"/>
        <v>1863210</v>
      </c>
      <c r="I14" s="47">
        <f t="shared" si="0"/>
        <v>3229559</v>
      </c>
      <c r="J14" s="47">
        <f t="shared" si="0"/>
        <v>2712587</v>
      </c>
      <c r="K14" s="47">
        <f t="shared" si="0"/>
        <v>280444</v>
      </c>
      <c r="L14" s="47">
        <f t="shared" si="0"/>
        <v>1470</v>
      </c>
    </row>
  </sheetData>
  <sheetProtection/>
  <mergeCells count="12">
    <mergeCell ref="B3:B5"/>
    <mergeCell ref="C3:C5"/>
    <mergeCell ref="D4:D5"/>
    <mergeCell ref="D3:F3"/>
    <mergeCell ref="E4:E5"/>
    <mergeCell ref="F4:F5"/>
    <mergeCell ref="I4:I5"/>
    <mergeCell ref="J4:K4"/>
    <mergeCell ref="L4:L5"/>
    <mergeCell ref="G3:G5"/>
    <mergeCell ref="H3:H5"/>
    <mergeCell ref="I3:K3"/>
  </mergeCells>
  <dataValidations count="2">
    <dataValidation type="whole" allowBlank="1" showInputMessage="1" showErrorMessage="1" errorTitle="Ошибка в значении данных" error="Значение обязательно должно быть числовым." sqref="K8:L9 G11 E12:I13 K12:L13 E8:I9 K6:L6 E6:I6">
      <formula1>0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D12:D13 J8:J9 J12:J13 J6 D6 D8:D9">
      <formula1>1</formula1>
      <formula2>1000000000</formula2>
    </dataValidation>
  </dataValidations>
  <printOptions/>
  <pageMargins left="0.35433070866141736" right="0.5118110236220472" top="0.6692913385826772" bottom="0.7086614173228347" header="0.4724409448818898" footer="0.5118110236220472"/>
  <pageSetup horizontalDpi="300" verticalDpi="300" orientation="landscape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2015 год</oddHeader>
    <oddFooter>&amp;C&amp;8Страница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N16"/>
  <sheetViews>
    <sheetView view="pageLayout" workbookViewId="0" topLeftCell="A10">
      <selection activeCell="K13" sqref="K12:K13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48.421875" style="2" customWidth="1"/>
    <col min="4" max="4" width="9.7109375" style="1" customWidth="1"/>
    <col min="5" max="5" width="8.7109375" style="1" customWidth="1"/>
    <col min="6" max="6" width="7.140625" style="1" customWidth="1"/>
    <col min="7" max="7" width="8.57421875" style="1" customWidth="1"/>
    <col min="8" max="8" width="9.421875" style="1" customWidth="1"/>
    <col min="9" max="9" width="7.00390625" style="1" customWidth="1"/>
    <col min="10" max="10" width="6.57421875" style="1" customWidth="1"/>
    <col min="11" max="11" width="7.00390625" style="1" customWidth="1"/>
    <col min="12" max="12" width="6.00390625" style="1" customWidth="1"/>
    <col min="13" max="13" width="6.57421875" style="1" customWidth="1"/>
    <col min="14" max="14" width="7.140625" style="1" customWidth="1"/>
    <col min="15" max="16384" width="9.140625" style="1" customWidth="1"/>
  </cols>
  <sheetData>
    <row r="1" spans="2:3" ht="18" customHeight="1">
      <c r="B1" s="8"/>
      <c r="C1" s="16"/>
    </row>
    <row r="2" ht="6.75" customHeight="1"/>
    <row r="3" spans="2:14" ht="13.5" customHeight="1">
      <c r="B3" s="78" t="s">
        <v>0</v>
      </c>
      <c r="C3" s="102" t="s">
        <v>41</v>
      </c>
      <c r="D3" s="62" t="s">
        <v>34</v>
      </c>
      <c r="E3" s="63"/>
      <c r="F3" s="64"/>
      <c r="G3" s="68" t="s">
        <v>29</v>
      </c>
      <c r="H3" s="70"/>
      <c r="I3" s="62" t="s">
        <v>30</v>
      </c>
      <c r="J3" s="63"/>
      <c r="K3" s="63"/>
      <c r="L3" s="63"/>
      <c r="M3" s="63"/>
      <c r="N3" s="64"/>
    </row>
    <row r="4" spans="2:14" ht="16.5" customHeight="1">
      <c r="B4" s="79"/>
      <c r="C4" s="103"/>
      <c r="D4" s="77" t="s">
        <v>3</v>
      </c>
      <c r="E4" s="77" t="s">
        <v>15</v>
      </c>
      <c r="F4" s="77" t="s">
        <v>35</v>
      </c>
      <c r="G4" s="58" t="s">
        <v>16</v>
      </c>
      <c r="H4" s="56" t="s">
        <v>32</v>
      </c>
      <c r="I4" s="65" t="s">
        <v>3</v>
      </c>
      <c r="J4" s="67" t="s">
        <v>17</v>
      </c>
      <c r="K4" s="67"/>
      <c r="L4" s="67" t="s">
        <v>18</v>
      </c>
      <c r="M4" s="67"/>
      <c r="N4" s="67"/>
    </row>
    <row r="5" spans="2:14" s="4" customFormat="1" ht="25.5" customHeight="1">
      <c r="B5" s="80"/>
      <c r="C5" s="104"/>
      <c r="D5" s="77"/>
      <c r="E5" s="77"/>
      <c r="F5" s="77"/>
      <c r="G5" s="67"/>
      <c r="H5" s="58"/>
      <c r="I5" s="66"/>
      <c r="J5" s="12" t="s">
        <v>3</v>
      </c>
      <c r="K5" s="12" t="s">
        <v>19</v>
      </c>
      <c r="L5" s="12" t="s">
        <v>3</v>
      </c>
      <c r="M5" s="11" t="s">
        <v>20</v>
      </c>
      <c r="N5" s="11" t="s">
        <v>21</v>
      </c>
    </row>
    <row r="6" spans="2:14" s="5" customFormat="1" ht="33" customHeight="1">
      <c r="B6" s="30">
        <v>1</v>
      </c>
      <c r="C6" s="24" t="s">
        <v>36</v>
      </c>
      <c r="D6" s="35">
        <v>7301</v>
      </c>
      <c r="E6" s="35">
        <v>6965</v>
      </c>
      <c r="F6" s="35">
        <v>330</v>
      </c>
      <c r="G6" s="35">
        <v>89</v>
      </c>
      <c r="H6" s="35"/>
      <c r="I6" s="35">
        <v>21</v>
      </c>
      <c r="J6" s="35">
        <v>19</v>
      </c>
      <c r="K6" s="35">
        <v>12</v>
      </c>
      <c r="L6" s="35">
        <v>2</v>
      </c>
      <c r="M6" s="35"/>
      <c r="N6" s="35">
        <v>2</v>
      </c>
    </row>
    <row r="7" spans="2:14" s="5" customFormat="1" ht="37.5" customHeight="1">
      <c r="B7" s="30">
        <v>2</v>
      </c>
      <c r="C7" s="24" t="s">
        <v>37</v>
      </c>
      <c r="D7" s="38">
        <v>10634</v>
      </c>
      <c r="E7" s="35">
        <v>4679</v>
      </c>
      <c r="F7" s="35">
        <v>527</v>
      </c>
      <c r="G7" s="38">
        <v>80</v>
      </c>
      <c r="H7" s="38">
        <v>164</v>
      </c>
      <c r="I7" s="38">
        <v>26</v>
      </c>
      <c r="J7" s="38">
        <v>19</v>
      </c>
      <c r="K7" s="45">
        <v>6</v>
      </c>
      <c r="L7" s="38">
        <v>4</v>
      </c>
      <c r="M7" s="38">
        <v>3</v>
      </c>
      <c r="N7" s="38">
        <v>3</v>
      </c>
    </row>
    <row r="8" spans="2:14" s="5" customFormat="1" ht="33.75" customHeight="1">
      <c r="B8" s="30">
        <v>3</v>
      </c>
      <c r="C8" s="24" t="s">
        <v>43</v>
      </c>
      <c r="D8" s="39">
        <v>1435</v>
      </c>
      <c r="E8" s="39">
        <v>1320</v>
      </c>
      <c r="F8" s="39">
        <v>0</v>
      </c>
      <c r="G8" s="39">
        <v>2</v>
      </c>
      <c r="H8" s="39">
        <v>110</v>
      </c>
      <c r="I8" s="39">
        <v>20</v>
      </c>
      <c r="J8" s="39">
        <v>10</v>
      </c>
      <c r="K8" s="39">
        <v>3</v>
      </c>
      <c r="L8" s="39">
        <v>1</v>
      </c>
      <c r="M8" s="39">
        <v>9</v>
      </c>
      <c r="N8" s="39">
        <v>5</v>
      </c>
    </row>
    <row r="9" spans="2:14" s="5" customFormat="1" ht="45" customHeight="1">
      <c r="B9" s="30">
        <v>4</v>
      </c>
      <c r="C9" s="24" t="s">
        <v>38</v>
      </c>
      <c r="D9" s="39">
        <v>14646</v>
      </c>
      <c r="E9" s="39">
        <v>9744</v>
      </c>
      <c r="F9" s="39">
        <v>114</v>
      </c>
      <c r="G9" s="39">
        <v>0</v>
      </c>
      <c r="H9" s="39">
        <v>12</v>
      </c>
      <c r="I9" s="39">
        <v>38</v>
      </c>
      <c r="J9" s="39">
        <v>28</v>
      </c>
      <c r="K9" s="39">
        <v>16</v>
      </c>
      <c r="L9" s="39">
        <v>0</v>
      </c>
      <c r="M9" s="39">
        <v>10</v>
      </c>
      <c r="N9" s="39">
        <v>6</v>
      </c>
    </row>
    <row r="10" spans="2:14" s="5" customFormat="1" ht="39" customHeight="1">
      <c r="B10" s="30">
        <v>5</v>
      </c>
      <c r="C10" s="24" t="s">
        <v>39</v>
      </c>
      <c r="D10" s="45">
        <v>8646</v>
      </c>
      <c r="E10" s="45">
        <v>5036</v>
      </c>
      <c r="F10" s="45">
        <v>65</v>
      </c>
      <c r="G10" s="45">
        <v>42</v>
      </c>
      <c r="H10" s="45">
        <v>126</v>
      </c>
      <c r="I10" s="45">
        <v>27</v>
      </c>
      <c r="J10" s="45">
        <v>16</v>
      </c>
      <c r="K10" s="45">
        <v>9</v>
      </c>
      <c r="L10" s="45">
        <v>1</v>
      </c>
      <c r="M10" s="45">
        <v>10</v>
      </c>
      <c r="N10" s="45">
        <v>7</v>
      </c>
    </row>
    <row r="11" spans="2:14" s="5" customFormat="1" ht="39" customHeight="1">
      <c r="B11" s="30">
        <v>6</v>
      </c>
      <c r="C11" s="24" t="s">
        <v>33</v>
      </c>
      <c r="D11" s="45">
        <v>4642</v>
      </c>
      <c r="E11" s="45">
        <v>2845</v>
      </c>
      <c r="F11" s="45">
        <v>181</v>
      </c>
      <c r="G11" s="45">
        <v>14</v>
      </c>
      <c r="H11" s="45">
        <v>273</v>
      </c>
      <c r="I11" s="45">
        <v>20</v>
      </c>
      <c r="J11" s="45">
        <v>14</v>
      </c>
      <c r="K11" s="45">
        <v>2</v>
      </c>
      <c r="L11" s="45">
        <v>1</v>
      </c>
      <c r="M11" s="45">
        <v>5</v>
      </c>
      <c r="N11" s="45">
        <v>3</v>
      </c>
    </row>
    <row r="12" spans="2:14" s="5" customFormat="1" ht="39.75" customHeight="1">
      <c r="B12" s="30">
        <v>7</v>
      </c>
      <c r="C12" s="24" t="s">
        <v>40</v>
      </c>
      <c r="D12" s="35">
        <v>11418</v>
      </c>
      <c r="E12" s="35">
        <v>8935</v>
      </c>
      <c r="F12" s="35">
        <v>409</v>
      </c>
      <c r="G12" s="35">
        <v>78</v>
      </c>
      <c r="H12" s="35">
        <v>184</v>
      </c>
      <c r="I12" s="35">
        <v>37</v>
      </c>
      <c r="J12" s="35">
        <v>21</v>
      </c>
      <c r="K12" s="35">
        <v>10</v>
      </c>
      <c r="L12" s="35">
        <v>3</v>
      </c>
      <c r="M12" s="35">
        <v>13</v>
      </c>
      <c r="N12" s="35">
        <v>9</v>
      </c>
    </row>
    <row r="13" spans="2:14" s="5" customFormat="1" ht="36.75" customHeight="1">
      <c r="B13" s="30">
        <v>8</v>
      </c>
      <c r="C13" s="24" t="s">
        <v>42</v>
      </c>
      <c r="D13" s="35">
        <v>20749</v>
      </c>
      <c r="E13" s="35">
        <v>12550</v>
      </c>
      <c r="F13" s="35">
        <v>780</v>
      </c>
      <c r="G13" s="35">
        <v>82</v>
      </c>
      <c r="H13" s="35">
        <v>228</v>
      </c>
      <c r="I13" s="35">
        <v>51</v>
      </c>
      <c r="J13" s="35">
        <v>28</v>
      </c>
      <c r="K13" s="35">
        <v>7</v>
      </c>
      <c r="L13" s="35">
        <v>0</v>
      </c>
      <c r="M13" s="35">
        <v>23</v>
      </c>
      <c r="N13" s="35">
        <v>15</v>
      </c>
    </row>
    <row r="14" spans="3:14" s="6" customFormat="1" ht="33" customHeight="1">
      <c r="C14" s="10"/>
      <c r="D14" s="47">
        <f aca="true" t="shared" si="0" ref="D14:N14">SUM(D6:D13)</f>
        <v>79471</v>
      </c>
      <c r="E14" s="47">
        <f t="shared" si="0"/>
        <v>52074</v>
      </c>
      <c r="F14" s="47">
        <f t="shared" si="0"/>
        <v>2406</v>
      </c>
      <c r="G14" s="47">
        <f t="shared" si="0"/>
        <v>387</v>
      </c>
      <c r="H14" s="47">
        <f t="shared" si="0"/>
        <v>1097</v>
      </c>
      <c r="I14" s="47">
        <f t="shared" si="0"/>
        <v>240</v>
      </c>
      <c r="J14" s="47">
        <f t="shared" si="0"/>
        <v>155</v>
      </c>
      <c r="K14" s="47">
        <v>51</v>
      </c>
      <c r="L14" s="47">
        <f>SUM(L6:L13)</f>
        <v>12</v>
      </c>
      <c r="M14" s="47">
        <f>SUM(M6:M13)</f>
        <v>73</v>
      </c>
      <c r="N14" s="47">
        <f>SUM(N6:N13)</f>
        <v>50</v>
      </c>
    </row>
    <row r="16" ht="12.75">
      <c r="C16" s="25"/>
    </row>
  </sheetData>
  <sheetProtection/>
  <mergeCells count="13">
    <mergeCell ref="I4:I5"/>
    <mergeCell ref="G3:H3"/>
    <mergeCell ref="G4:G5"/>
    <mergeCell ref="H4:H5"/>
    <mergeCell ref="D3:F3"/>
    <mergeCell ref="I3:N3"/>
    <mergeCell ref="B3:B5"/>
    <mergeCell ref="C3:C5"/>
    <mergeCell ref="J4:K4"/>
    <mergeCell ref="L4:N4"/>
    <mergeCell ref="D4:D5"/>
    <mergeCell ref="E4:E5"/>
    <mergeCell ref="F4:F5"/>
  </mergeCells>
  <dataValidations count="3">
    <dataValidation type="whole" allowBlank="1" showInputMessage="1" errorTitle="Ошибка в значении данных" error="Значение обязательно должно быть числовым." sqref="E12:F13 E6:F9">
      <formula1>0</formula1>
      <formula2>100000000000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I8:I9 I12:I13 I6">
      <formula1>1</formula1>
      <formula2>1000000000</formula2>
    </dataValidation>
    <dataValidation type="whole" allowBlank="1" showInputMessage="1" showErrorMessage="1" errorTitle="Ошибка в значении данных" error="Значение обязательно должно быть числовым." sqref="D8:D9 J8:N9 D12:D13 G8:H9 J12:N13 G12:H13 D6 J6:N6 G6:H6">
      <formula1>0</formula1>
      <formula2>1000000000</formula2>
    </dataValidation>
  </dataValidations>
  <printOptions/>
  <pageMargins left="0.3541666666666667" right="0.5118110236220472" top="0.6692913385826772" bottom="0.6692913385826772" header="0.5118110236220472" footer="0.5118110236220472"/>
  <pageSetup horizontalDpi="600" verticalDpi="600" orientation="landscape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2015 год</oddHeader>
    <oddFooter>&amp;C&amp;8Страница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G14"/>
  <sheetViews>
    <sheetView view="pageLayout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49.7109375" style="2" customWidth="1"/>
    <col min="4" max="4" width="19.00390625" style="13" customWidth="1"/>
    <col min="5" max="5" width="24.28125" style="13" customWidth="1"/>
    <col min="6" max="6" width="14.28125" style="13" customWidth="1"/>
    <col min="7" max="7" width="19.28125" style="13" customWidth="1"/>
    <col min="8" max="16384" width="9.140625" style="1" customWidth="1"/>
  </cols>
  <sheetData>
    <row r="1" spans="2:3" ht="18" customHeight="1">
      <c r="B1" s="8"/>
      <c r="C1" s="16"/>
    </row>
    <row r="2" ht="6.75" customHeight="1"/>
    <row r="3" spans="2:7" ht="13.5" customHeight="1">
      <c r="B3" s="78" t="s">
        <v>0</v>
      </c>
      <c r="C3" s="108" t="s">
        <v>41</v>
      </c>
      <c r="D3" s="105" t="s">
        <v>31</v>
      </c>
      <c r="E3" s="106"/>
      <c r="F3" s="106"/>
      <c r="G3" s="107"/>
    </row>
    <row r="4" spans="2:7" ht="12.75" customHeight="1">
      <c r="B4" s="79"/>
      <c r="C4" s="109"/>
      <c r="D4" s="111" t="s">
        <v>22</v>
      </c>
      <c r="E4" s="111" t="s">
        <v>23</v>
      </c>
      <c r="F4" s="111" t="s">
        <v>24</v>
      </c>
      <c r="G4" s="113" t="s">
        <v>25</v>
      </c>
    </row>
    <row r="5" spans="2:7" s="4" customFormat="1" ht="25.5" customHeight="1">
      <c r="B5" s="80"/>
      <c r="C5" s="110"/>
      <c r="D5" s="112"/>
      <c r="E5" s="112"/>
      <c r="F5" s="112"/>
      <c r="G5" s="114"/>
    </row>
    <row r="6" spans="2:7" s="5" customFormat="1" ht="27.75" customHeight="1">
      <c r="B6" s="30">
        <v>1</v>
      </c>
      <c r="C6" s="24" t="s">
        <v>36</v>
      </c>
      <c r="D6" s="36">
        <v>0.9</v>
      </c>
      <c r="E6" s="37">
        <v>37.6</v>
      </c>
      <c r="F6" s="37">
        <v>35.1</v>
      </c>
      <c r="G6" s="37">
        <v>22.8</v>
      </c>
    </row>
    <row r="7" spans="2:7" s="5" customFormat="1" ht="30.75" customHeight="1">
      <c r="B7" s="30">
        <v>2</v>
      </c>
      <c r="C7" s="24" t="s">
        <v>37</v>
      </c>
      <c r="D7" s="38">
        <v>0.7</v>
      </c>
      <c r="E7" s="45">
        <v>55.6</v>
      </c>
      <c r="F7" s="45">
        <v>37.69</v>
      </c>
      <c r="G7" s="45">
        <v>30.36</v>
      </c>
    </row>
    <row r="8" spans="2:7" s="5" customFormat="1" ht="30" customHeight="1">
      <c r="B8" s="30">
        <v>3</v>
      </c>
      <c r="C8" s="24" t="s">
        <v>43</v>
      </c>
      <c r="D8" s="40">
        <v>1.43</v>
      </c>
      <c r="E8" s="41">
        <v>79.5</v>
      </c>
      <c r="F8" s="41">
        <v>30.3</v>
      </c>
      <c r="G8" s="41">
        <v>17.4</v>
      </c>
    </row>
    <row r="9" spans="2:7" s="5" customFormat="1" ht="33.75" customHeight="1">
      <c r="B9" s="30">
        <v>4</v>
      </c>
      <c r="C9" s="24" t="s">
        <v>38</v>
      </c>
      <c r="D9" s="40">
        <v>0.89</v>
      </c>
      <c r="E9" s="41">
        <v>42.7</v>
      </c>
      <c r="F9" s="41">
        <v>37.8</v>
      </c>
      <c r="G9" s="41">
        <v>17.1</v>
      </c>
    </row>
    <row r="10" spans="2:7" s="5" customFormat="1" ht="30" customHeight="1">
      <c r="B10" s="30">
        <v>5</v>
      </c>
      <c r="C10" s="24" t="s">
        <v>39</v>
      </c>
      <c r="D10" s="46">
        <v>1.38</v>
      </c>
      <c r="E10" s="38">
        <v>52.5</v>
      </c>
      <c r="F10" s="38">
        <v>59.6</v>
      </c>
      <c r="G10" s="38">
        <v>33.6</v>
      </c>
    </row>
    <row r="11" spans="2:7" s="5" customFormat="1" ht="28.5" customHeight="1">
      <c r="B11" s="30">
        <v>6</v>
      </c>
      <c r="C11" s="24" t="s">
        <v>33</v>
      </c>
      <c r="D11" s="46">
        <v>0.44</v>
      </c>
      <c r="E11" s="38">
        <v>42.3</v>
      </c>
      <c r="F11" s="38">
        <v>19.1</v>
      </c>
      <c r="G11" s="38">
        <v>13.3</v>
      </c>
    </row>
    <row r="12" spans="2:7" s="5" customFormat="1" ht="31.5" customHeight="1">
      <c r="B12" s="30">
        <v>7</v>
      </c>
      <c r="C12" s="24" t="s">
        <v>40</v>
      </c>
      <c r="D12" s="46">
        <v>0.7</v>
      </c>
      <c r="E12" s="37">
        <v>59.8</v>
      </c>
      <c r="F12" s="37">
        <v>42.1</v>
      </c>
      <c r="G12" s="37">
        <v>16.6</v>
      </c>
    </row>
    <row r="13" spans="2:7" s="5" customFormat="1" ht="27.75" customHeight="1">
      <c r="B13" s="30">
        <v>8</v>
      </c>
      <c r="C13" s="24" t="s">
        <v>42</v>
      </c>
      <c r="D13" s="46">
        <v>0.6</v>
      </c>
      <c r="E13" s="46">
        <v>58.3</v>
      </c>
      <c r="F13" s="46">
        <v>37.5</v>
      </c>
      <c r="G13" s="46">
        <v>24</v>
      </c>
    </row>
    <row r="14" spans="3:7" s="6" customFormat="1" ht="29.25" customHeight="1">
      <c r="C14" s="10"/>
      <c r="D14" s="49">
        <v>0.72</v>
      </c>
      <c r="E14" s="50">
        <v>51.5</v>
      </c>
      <c r="F14" s="50">
        <v>37.6</v>
      </c>
      <c r="G14" s="50">
        <v>21.6</v>
      </c>
    </row>
  </sheetData>
  <sheetProtection/>
  <mergeCells count="7">
    <mergeCell ref="D3:G3"/>
    <mergeCell ref="B3:B5"/>
    <mergeCell ref="C3:C5"/>
    <mergeCell ref="F4:F5"/>
    <mergeCell ref="G4:G5"/>
    <mergeCell ref="D4:D5"/>
    <mergeCell ref="E4:E5"/>
  </mergeCells>
  <dataValidations count="2">
    <dataValidation type="decimal" allowBlank="1" showInputMessage="1" showErrorMessage="1" errorTitle="Ошибка в значении данных" error="Значение обязательно должно быть числовым в заданном диапазоне (0...2)." sqref="D6 D12:D13 D8:D9">
      <formula1>0</formula1>
      <formula2>2</formula2>
    </dataValidation>
    <dataValidation type="decimal" allowBlank="1" showInputMessage="1" showErrorMessage="1" errorTitle="Ошибка в значении данных" error="Значение обязательно должно быть числовым." sqref="E6:G6 E12:G13 E8:G9">
      <formula1>0</formula1>
      <formula2>1000000000</formula2>
    </dataValidation>
  </dataValidations>
  <printOptions/>
  <pageMargins left="0.5905511811023623" right="0.3937007874015748" top="0.7874015748031497" bottom="0.7086614173228347" header="0.5118110236220472" footer="0.5118110236220472"/>
  <pageSetup horizontalDpi="600" verticalDpi="600" orientation="landscape" paperSize="9" r:id="rId1"/>
  <headerFooter alignWithMargins="0">
    <oddHeader>&amp;C&amp;"Arial,полужирный"&amp;13Таблица статистических показателей деятельности библиотек ccузов Центра России за 2015 год</oddHeader>
    <oddFooter>&amp;C&amp;8Страница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metod</cp:lastModifiedBy>
  <cp:lastPrinted>2016-02-09T11:18:56Z</cp:lastPrinted>
  <dcterms:created xsi:type="dcterms:W3CDTF">2006-02-02T13:38:28Z</dcterms:created>
  <dcterms:modified xsi:type="dcterms:W3CDTF">2016-02-09T11:25:49Z</dcterms:modified>
  <cp:category/>
  <cp:version/>
  <cp:contentType/>
  <cp:contentStatus/>
</cp:coreProperties>
</file>